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laudia.casillas\Documents\Desktop\05.- SIRET\"/>
    </mc:Choice>
  </mc:AlternateContent>
  <bookViews>
    <workbookView xWindow="-105" yWindow="-105" windowWidth="23250" windowHeight="12450" tabRatio="885"/>
  </bookViews>
  <sheets>
    <sheet name="CA" sheetId="4"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4" l="1"/>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D84" i="4" l="1"/>
  <c r="E84" i="4"/>
  <c r="F84" i="4"/>
  <c r="B84" i="4"/>
  <c r="G84"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5" i="4"/>
  <c r="C84" i="4" l="1"/>
</calcChain>
</file>

<file path=xl/sharedStrings.xml><?xml version="1.0" encoding="utf-8"?>
<sst xmlns="http://schemas.openxmlformats.org/spreadsheetml/2006/main" count="124" uniqueCount="106">
  <si>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</si>
  <si>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</si>
  <si>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</si>
  <si>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</si>
  <si>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</si>
  <si>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</si>
  <si>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</si>
  <si>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</si>
  <si>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</si>
  <si>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</si>
  <si>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</si>
  <si>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</si>
  <si>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</si>
  <si>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</si>
  <si>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</si>
  <si>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</si>
  <si>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</si>
  <si>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</si>
  <si>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</si>
  <si>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</si>
  <si>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</si>
  <si>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1009 Presidente Municipal</t>
  </si>
  <si>
    <t>1010 Síndicos</t>
  </si>
  <si>
    <t>1011 Regidores</t>
  </si>
  <si>
    <t>1012 Delegados y Subdelegados Municipales</t>
  </si>
  <si>
    <t>1194 Dirección de Presupuesto Participativo y Delegaciones</t>
  </si>
  <si>
    <t>1195 Secretaría de Vinculación y Atención de los Leoneses</t>
  </si>
  <si>
    <t>1196 Dirección de Relaciones Públicas y Agenda</t>
  </si>
  <si>
    <t>1198 Dirección de Atención Ciudadana</t>
  </si>
  <si>
    <t>1210 Secretaría del H. Ayuntamiento</t>
  </si>
  <si>
    <t>1211 Dirección General de Asuntos Jurídicos</t>
  </si>
  <si>
    <t>1212 Dirección General de Gobierno</t>
  </si>
  <si>
    <t>1214 Dirección General de Apoyo a la Función Edilicia</t>
  </si>
  <si>
    <t>1216 Dirección General de Archivos</t>
  </si>
  <si>
    <t>1218 Subsecretaría Técnica</t>
  </si>
  <si>
    <t>1310 Tesorería Municipal</t>
  </si>
  <si>
    <t>1311 Dirección General de Egresos</t>
  </si>
  <si>
    <t>1314 Dirección General de Ingresos</t>
  </si>
  <si>
    <t>1315 Dirección General de Recursos Materiales y Servicios Generales</t>
  </si>
  <si>
    <t>1316 Dirección General de Inversión Pública</t>
  </si>
  <si>
    <t>1410 Contraloría Municipal</t>
  </si>
  <si>
    <t>1510 Secretaría de Seguridad, Prevención y Protección Ciudadana</t>
  </si>
  <si>
    <t>1512 Dirección General de Policía Municipal y Policía Vial</t>
  </si>
  <si>
    <t>1514 Dirección General de Protección Civil</t>
  </si>
  <si>
    <t>1517 Dirección General de Prevención del Delito y Participación Social</t>
  </si>
  <si>
    <t>1519 Dirección de Centro de Formación Policial</t>
  </si>
  <si>
    <t>1520 Dirección General del Centro de Cómputo, Comando, Comunicaciones y Control (C4)</t>
  </si>
  <si>
    <t>1521 Dirección de Regulación de la Seguridad Privada</t>
  </si>
  <si>
    <t>1522 Subsecretaría de Seguridad y Protección</t>
  </si>
  <si>
    <t>1523 Juzgado Cívico General</t>
  </si>
  <si>
    <t>1524 Comisionado de Prevención y Atención Ciudadana</t>
  </si>
  <si>
    <t>1525 Dirección General de Asuntos Jurídicos y Derechos Humanos</t>
  </si>
  <si>
    <t>1526 Dirección General de Planeación y Administración</t>
  </si>
  <si>
    <t>1527 Dirección General de Fiscalización y Control</t>
  </si>
  <si>
    <t>1610 Dirección General de Comunicación Social</t>
  </si>
  <si>
    <t>1710 Dirección General de Desarrollo Institucional</t>
  </si>
  <si>
    <t>1800 Secretaría para el Fortalecimiento Social de León</t>
  </si>
  <si>
    <t>1810 Dirección General de Desarrollo Rural</t>
  </si>
  <si>
    <t>1815 Dirección General de Desarrollo Social</t>
  </si>
  <si>
    <t>1816 Subdirección General de Programas Estratégicos</t>
  </si>
  <si>
    <t>1910 Subdirección General de Desarrollo y Participación Ciudadana</t>
  </si>
  <si>
    <t>2010 Dirección General de Desarrollo Urbano</t>
  </si>
  <si>
    <t>2100 Secretaría para la Reactivación Económica de León</t>
  </si>
  <si>
    <t>2110 Dirección General de Economía</t>
  </si>
  <si>
    <t>2111 Dirección de Comercio, Consumo y Abasto</t>
  </si>
  <si>
    <t>2112 Dirección de Atracción de Inversiones</t>
  </si>
  <si>
    <t>2210 Dirección General de Educación</t>
  </si>
  <si>
    <t>2310 Dirección General de Medio Ambiente</t>
  </si>
  <si>
    <t>2410 Dirección General de Movilidad</t>
  </si>
  <si>
    <t>2500 Secretaría de Infraestructura, Movilidad y Desarrollo Sustentable</t>
  </si>
  <si>
    <t>2510 Dirección General de Obra Pública</t>
  </si>
  <si>
    <t>2610 Dirección General de Salud</t>
  </si>
  <si>
    <t>2715 Provisiones Económicas</t>
  </si>
  <si>
    <t>2810 Egreso Aplicable a Diversas Dependencias</t>
  </si>
  <si>
    <t>2910 Dirección General de Tecnologías de la Información y Gobierno Digital</t>
  </si>
  <si>
    <t>3010 Deuda Pública Municipal</t>
  </si>
  <si>
    <t>3110 Dirección General de Hospitalidad y Turismo</t>
  </si>
  <si>
    <t>3210 Dirección General de Innovación</t>
  </si>
  <si>
    <t>3510 Dirección General de Gestión Gubernamental</t>
  </si>
  <si>
    <t>3610 Dirección General de Parques y Espacios Públicos</t>
  </si>
  <si>
    <t>4010 Unidad de Transparencia</t>
  </si>
  <si>
    <t>4011 Juzgados Administrativos Municipales</t>
  </si>
  <si>
    <t>4012 Defensoría de Oficio en Materia Administrativa</t>
  </si>
  <si>
    <t>4013 Instituto Municipal de Planeación (IMPLAN)</t>
  </si>
  <si>
    <t>5010 Patronato de Bomberos de León Guanajuato</t>
  </si>
  <si>
    <t>5011 Comisión Municipal de Cultura Física y Deporte de León (COMUDE)</t>
  </si>
  <si>
    <t>5012 Sistema para el Desarrollo Integral de la Familia (DIF León)</t>
  </si>
  <si>
    <t>5013 Patronato Explora</t>
  </si>
  <si>
    <t>5017 Instituto Municipal de Vivienda de León (IMUVI)</t>
  </si>
  <si>
    <t>5018 Instituto Cultural de León (ICL)</t>
  </si>
  <si>
    <t>5019 Instituto Municipal de las Mujeres</t>
  </si>
  <si>
    <t>5021 Patronato del Parque Zoológico de León</t>
  </si>
  <si>
    <t>5022 Procuraduría Auxiliar de Protección de Niñas, Niños y Adolescentes</t>
  </si>
  <si>
    <t>5051 Fideicomiso de Obras por Cooperación (FIDOC)</t>
  </si>
  <si>
    <t>5052 Instituto Municipal de las Juventudes</t>
  </si>
  <si>
    <t>5053 Parque Ecológico Metropolitano de León, Gto. "Eliseo Martínez Pérez"</t>
  </si>
  <si>
    <t>5056 Fideicomiso Museo de la Ciudad de León</t>
  </si>
  <si>
    <t>5057 Sistema Integral de Aseo Público de León (SIAP)</t>
  </si>
  <si>
    <t>5058 Academia Metropolitana de Seguridad Pública de León</t>
  </si>
  <si>
    <t xml:space="preserve">PRESIDENTA MUNICIPAL                                                                                         </t>
  </si>
  <si>
    <t xml:space="preserve">TESORERA MUNICIPAL               </t>
  </si>
  <si>
    <t>MTRA. ALEJANDRA GUTIÉRREZ CAMPOS</t>
  </si>
  <si>
    <t>C.P. GRACIELA RODRÍGUEZ FLORES</t>
  </si>
  <si>
    <t>Municipio de León, Guanajuato
Estado Analítico del Ejercicio del Presupuesto de Egresos
Clasificación Administrativa
Del 01 de enero al 30 de junio de 2026
(Cifras en Pesos)</t>
  </si>
  <si>
    <t>Gobierno Municipal) de León, Guanajuato
Estado Analítico del Ejercicio del Presupuesto de Egresos
Clasificación Administrativa
Del 01 de enero al 30 de junio de 2026
(Cifras en Pesos)</t>
  </si>
  <si>
    <t>Sector Paraestatal del Gobierno Municipal de León, Guanajuato
Estado Analítico del Ejercicio del Presupuesto de Egresos
Clasificación Administrativa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</si>
</sst>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0.00_ ;\-#,##0.00\ "/>
  </numFmts>
  <fonts count="10"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
      <sz val="11"/>
      <color theme="1"/>
      <name val="Arial"/>
      <family val="2"/>
    </font>
    <font>
      <b/>
      <sz val="11"/>
      <name val="Arial"/>
      <family val="2"/>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37">
    <xf numFmtId="0" fontId="0" fillId="0" borderId="0" xfId="0"/>
    <xf numFmtId="0" fontId="0" fillId="0" borderId="0" xfId="0" applyProtection="1">
      <protection locked="0"/>
    </xf>
    <xf numFmtId="0" fontId="0" fillId="0" borderId="1" xfId="0" applyBorder="1" applyProtection="1">
      <protection locked="0"/>
    </xf>
    <xf numFmtId="4" fontId="6" fillId="2" borderId="4" xfId="9" applyNumberFormat="1" applyFont="1" applyFill="1" applyBorder="1" applyAlignment="1">
      <alignment horizontal="center" vertical="center" wrapText="1"/>
    </xf>
    <xf numFmtId="4" fontId="0" fillId="0" borderId="9" xfId="0" applyNumberFormat="1" applyBorder="1" applyProtection="1">
      <protection locked="0"/>
    </xf>
    <xf numFmtId="4" fontId="2" fillId="0" borderId="9" xfId="9" applyNumberFormat="1" applyFont="1" applyBorder="1" applyAlignment="1">
      <alignment horizontal="center" vertical="center" wrapText="1"/>
    </xf>
    <xf numFmtId="0" fontId="6" fillId="2" borderId="5" xfId="9" applyFont="1" applyFill="1" applyBorder="1" applyAlignment="1" applyProtection="1">
      <alignment horizontal="centerContinuous" vertical="center" wrapText="1"/>
      <protection locked="0"/>
    </xf>
    <xf numFmtId="0" fontId="6" fillId="2" borderId="6" xfId="9" applyFont="1" applyFill="1" applyBorder="1" applyAlignment="1" applyProtection="1">
      <alignment horizontal="centerContinuous" vertical="center" wrapText="1"/>
      <protection locked="0"/>
    </xf>
    <xf numFmtId="0" fontId="6" fillId="2" borderId="7"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2" borderId="5" xfId="9" applyFont="1" applyFill="1" applyBorder="1" applyAlignment="1" applyProtection="1">
      <alignment horizontal="centerContinuous" vertical="distributed" wrapText="1"/>
      <protection locked="0"/>
    </xf>
    <xf numFmtId="0" fontId="6" fillId="2" borderId="6" xfId="9" applyFont="1" applyFill="1" applyBorder="1" applyAlignment="1" applyProtection="1">
      <alignment horizontal="centerContinuous" vertical="distributed" wrapText="1"/>
      <protection locked="0"/>
    </xf>
    <xf numFmtId="0" fontId="6" fillId="2" borderId="7" xfId="9" applyFont="1" applyFill="1" applyBorder="1" applyAlignment="1" applyProtection="1">
      <alignment horizontal="centerContinuous" vertical="distributed" wrapText="1"/>
      <protection locked="0"/>
    </xf>
    <xf numFmtId="0" fontId="8" fillId="0" borderId="0" xfId="7" applyFont="1" applyAlignment="1" applyProtection="1">
      <alignment vertical="top"/>
      <protection locked="0"/>
    </xf>
    <xf numFmtId="165" fontId="9" fillId="0" borderId="8" xfId="2" applyNumberFormat="1" applyFont="1" applyBorder="1" applyAlignment="1" applyProtection="1">
      <alignment horizontal="center" vertical="top" wrapText="1"/>
      <protection locked="0"/>
    </xf>
    <xf numFmtId="165" fontId="9" fillId="0" borderId="0" xfId="2" applyNumberFormat="1" applyFont="1" applyBorder="1" applyAlignment="1" applyProtection="1">
      <alignment horizontal="center" vertical="top" wrapText="1"/>
      <protection locked="0"/>
    </xf>
    <xf numFmtId="3" fontId="2" fillId="0" borderId="11" xfId="0" applyNumberFormat="1" applyFont="1" applyBorder="1" applyProtection="1">
      <protection locked="0"/>
    </xf>
    <xf numFmtId="3" fontId="2" fillId="0" borderId="10" xfId="0" applyNumberFormat="1" applyFont="1" applyBorder="1" applyProtection="1">
      <protection locked="0"/>
    </xf>
    <xf numFmtId="3" fontId="6" fillId="0" borderId="4" xfId="0" applyNumberFormat="1" applyFont="1" applyBorder="1" applyProtection="1">
      <protection locked="0"/>
    </xf>
    <xf numFmtId="3" fontId="0" fillId="0" borderId="11" xfId="0" applyNumberFormat="1" applyBorder="1" applyProtection="1">
      <protection locked="0"/>
    </xf>
    <xf numFmtId="3" fontId="0" fillId="0" borderId="10" xfId="0" applyNumberFormat="1" applyBorder="1" applyProtection="1">
      <protection locked="0"/>
    </xf>
    <xf numFmtId="3" fontId="7" fillId="0" borderId="4" xfId="0" applyNumberFormat="1" applyFont="1" applyBorder="1" applyProtection="1">
      <protection locked="0"/>
    </xf>
    <xf numFmtId="0" fontId="6" fillId="2" borderId="9" xfId="9" applyFont="1" applyFill="1" applyBorder="1" applyAlignment="1">
      <alignment horizontal="center" vertical="center"/>
    </xf>
    <xf numFmtId="0" fontId="6" fillId="2" borderId="11" xfId="9" applyFont="1" applyFill="1" applyBorder="1" applyAlignment="1">
      <alignment horizontal="center" vertical="center"/>
    </xf>
    <xf numFmtId="0" fontId="2" fillId="0" borderId="9" xfId="9" applyFont="1" applyBorder="1" applyAlignment="1">
      <alignment horizontal="center" vertical="center"/>
    </xf>
    <xf numFmtId="0" fontId="6" fillId="0" borderId="5" xfId="0" applyFont="1" applyBorder="1" applyAlignment="1" applyProtection="1">
      <alignment horizontal="left" indent="1"/>
      <protection locked="0"/>
    </xf>
    <xf numFmtId="0" fontId="0" fillId="0" borderId="2" xfId="0" applyBorder="1" applyProtection="1">
      <protection locked="0"/>
    </xf>
    <xf numFmtId="0" fontId="0" fillId="0" borderId="1" xfId="0" applyBorder="1" applyAlignment="1" applyProtection="1">
      <alignment horizontal="left" wrapText="1" indent="1"/>
      <protection locked="0"/>
    </xf>
    <xf numFmtId="0" fontId="2" fillId="0" borderId="1" xfId="0" applyFont="1" applyBorder="1" applyAlignment="1" applyProtection="1">
      <alignment horizontal="left" wrapText="1" indent="1"/>
      <protection locked="0"/>
    </xf>
    <xf numFmtId="0" fontId="0" fillId="0" borderId="12" xfId="0" applyBorder="1" applyAlignment="1" applyProtection="1">
      <alignment horizontal="left" indent="1"/>
      <protection locked="0"/>
    </xf>
    <xf numFmtId="0" fontId="7" fillId="2" borderId="2" xfId="0" applyFont="1" applyFill="1" applyBorder="1" applyAlignment="1" applyProtection="1">
      <alignment horizontal="center" wrapText="1"/>
      <protection locked="0"/>
    </xf>
    <xf numFmtId="0" fontId="7" fillId="2" borderId="8"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165" fontId="9" fillId="0" borderId="8" xfId="2" applyNumberFormat="1" applyFont="1" applyBorder="1" applyAlignment="1" applyProtection="1">
      <alignment horizontal="center" vertical="top" wrapText="1"/>
      <protection locked="0"/>
    </xf>
    <xf numFmtId="165" fontId="9" fillId="0" borderId="0" xfId="2" applyNumberFormat="1" applyFont="1" applyBorder="1" applyAlignment="1" applyProtection="1">
      <alignment horizontal="center" vertical="top" wrapText="1"/>
      <protection locked="0"/>
    </xf>
    <xf numFmtId="4" fontId="6" fillId="2" borderId="9" xfId="9" applyNumberFormat="1" applyFont="1" applyFill="1" applyBorder="1" applyAlignment="1">
      <alignment horizontal="center" vertical="center" wrapText="1"/>
    </xf>
    <xf numFmtId="4" fontId="6" fillId="2" borderId="10" xfId="9" applyNumberFormat="1" applyFont="1" applyFill="1" applyBorder="1" applyAlignment="1">
      <alignment horizontal="center" vertical="center" wrapText="1"/>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6"/>
  <sheetViews>
    <sheetView showGridLines="0" tabSelected="1" workbookViewId="0">
      <selection sqref="A1:G1"/>
    </sheetView>
  </sheetViews>
  <sheetFormatPr baseColWidth="10" defaultColWidth="12" defaultRowHeight="11.25" x14ac:dyDescent="0.2"/>
  <cols>
    <col min="1" max="1" width="60.83203125" style="1" customWidth="1"/>
    <col min="2" max="7" width="18.33203125" style="1" customWidth="1"/>
    <col min="8" max="16384" width="12" style="1"/>
  </cols>
  <sheetData>
    <row r="1" spans="1:7" ht="54.95" customHeight="1" x14ac:dyDescent="0.2">
      <c r="A1" s="30" t="s">
        <v>103</v>
      </c>
      <c r="B1" s="31"/>
      <c r="C1" s="31"/>
      <c r="D1" s="31"/>
      <c r="E1" s="31"/>
      <c r="F1" s="31"/>
      <c r="G1" s="32"/>
    </row>
    <row r="2" spans="1:7" x14ac:dyDescent="0.2">
      <c r="A2" s="22"/>
      <c r="B2" s="10" t="s">
        <v>0</v>
      </c>
      <c r="C2" s="11"/>
      <c r="D2" s="11"/>
      <c r="E2" s="11"/>
      <c r="F2" s="12"/>
      <c r="G2" s="35" t="s">
        <v>1</v>
      </c>
    </row>
    <row r="3" spans="1:7" ht="24.95" customHeight="1" x14ac:dyDescent="0.2">
      <c r="A3" s="23" t="s">
        <v>2</v>
      </c>
      <c r="B3" s="3" t="s">
        <v>3</v>
      </c>
      <c r="C3" s="3" t="s">
        <v>4</v>
      </c>
      <c r="D3" s="3" t="s">
        <v>5</v>
      </c>
      <c r="E3" s="3" t="s">
        <v>6</v>
      </c>
      <c r="F3" s="3" t="s">
        <v>7</v>
      </c>
      <c r="G3" s="36"/>
    </row>
    <row r="4" spans="1:7" x14ac:dyDescent="0.2">
      <c r="A4" s="24"/>
      <c r="B4" s="5"/>
      <c r="C4" s="5"/>
      <c r="D4" s="5"/>
      <c r="E4" s="5"/>
      <c r="F4" s="5"/>
      <c r="G4" s="5"/>
    </row>
    <row r="5" spans="1:7" x14ac:dyDescent="0.2">
      <c r="A5" s="9" t="s">
        <v>21</v>
      </c>
      <c r="B5" s="16">
        <v>3440908.39</v>
      </c>
      <c r="C5" s="16">
        <f>D5-B5</f>
        <v>0</v>
      </c>
      <c r="D5" s="16">
        <v>3440908.39</v>
      </c>
      <c r="E5" s="16">
        <v>1505405.1500000006</v>
      </c>
      <c r="F5" s="16">
        <v>1470362.3000000005</v>
      </c>
      <c r="G5" s="16">
        <f>D5-E5</f>
        <v>1935503.2399999995</v>
      </c>
    </row>
    <row r="6" spans="1:7" x14ac:dyDescent="0.2">
      <c r="A6" s="9" t="s">
        <v>22</v>
      </c>
      <c r="B6" s="16">
        <v>5686206.8200000003</v>
      </c>
      <c r="C6" s="16">
        <f t="shared" ref="C6:C69" si="0">D6-B6</f>
        <v>128621.69999999739</v>
      </c>
      <c r="D6" s="16">
        <v>5814828.5199999977</v>
      </c>
      <c r="E6" s="16">
        <v>2314369.0999999992</v>
      </c>
      <c r="F6" s="16">
        <v>2306989.3899999992</v>
      </c>
      <c r="G6" s="16">
        <f t="shared" ref="G6:G69" si="1">D6-E6</f>
        <v>3500459.4199999985</v>
      </c>
    </row>
    <row r="7" spans="1:7" x14ac:dyDescent="0.2">
      <c r="A7" s="9" t="s">
        <v>23</v>
      </c>
      <c r="B7" s="16">
        <v>27228764.219999999</v>
      </c>
      <c r="C7" s="16">
        <f t="shared" si="0"/>
        <v>452615.56000000238</v>
      </c>
      <c r="D7" s="16">
        <v>27681379.780000001</v>
      </c>
      <c r="E7" s="16">
        <v>11413891.529999997</v>
      </c>
      <c r="F7" s="16">
        <v>11306251.219999997</v>
      </c>
      <c r="G7" s="16">
        <f t="shared" si="1"/>
        <v>16267488.250000004</v>
      </c>
    </row>
    <row r="8" spans="1:7" x14ac:dyDescent="0.2">
      <c r="A8" s="9" t="s">
        <v>24</v>
      </c>
      <c r="B8" s="16">
        <v>4037749.04</v>
      </c>
      <c r="C8" s="16">
        <f t="shared" si="0"/>
        <v>-24792</v>
      </c>
      <c r="D8" s="16">
        <v>4012957.04</v>
      </c>
      <c r="E8" s="16">
        <v>1966929.58</v>
      </c>
      <c r="F8" s="16">
        <v>1966929.58</v>
      </c>
      <c r="G8" s="16">
        <f t="shared" si="1"/>
        <v>2046027.46</v>
      </c>
    </row>
    <row r="9" spans="1:7" x14ac:dyDescent="0.2">
      <c r="A9" s="9" t="s">
        <v>25</v>
      </c>
      <c r="B9" s="16">
        <v>260309664.22</v>
      </c>
      <c r="C9" s="16">
        <f t="shared" si="0"/>
        <v>-229629530.31</v>
      </c>
      <c r="D9" s="16">
        <v>30680133.909999993</v>
      </c>
      <c r="E9" s="16">
        <v>13216093.389999997</v>
      </c>
      <c r="F9" s="16">
        <v>12671449.299999997</v>
      </c>
      <c r="G9" s="16">
        <f t="shared" si="1"/>
        <v>17464040.519999996</v>
      </c>
    </row>
    <row r="10" spans="1:7" x14ac:dyDescent="0.2">
      <c r="A10" s="9" t="s">
        <v>26</v>
      </c>
      <c r="B10" s="16">
        <v>20598825.349999994</v>
      </c>
      <c r="C10" s="16">
        <f t="shared" si="0"/>
        <v>559343.65000000224</v>
      </c>
      <c r="D10" s="16">
        <v>21158168.999999996</v>
      </c>
      <c r="E10" s="16">
        <v>8502746.4300000034</v>
      </c>
      <c r="F10" s="16">
        <v>8185434.4000000013</v>
      </c>
      <c r="G10" s="16">
        <f t="shared" si="1"/>
        <v>12655422.569999993</v>
      </c>
    </row>
    <row r="11" spans="1:7" x14ac:dyDescent="0.2">
      <c r="A11" s="9" t="s">
        <v>27</v>
      </c>
      <c r="B11" s="16">
        <v>26962247.619999997</v>
      </c>
      <c r="C11" s="16">
        <f t="shared" si="0"/>
        <v>-308743.05999999866</v>
      </c>
      <c r="D11" s="16">
        <v>26653504.559999999</v>
      </c>
      <c r="E11" s="16">
        <v>7447019.2299999995</v>
      </c>
      <c r="F11" s="16">
        <v>7181273.0499999989</v>
      </c>
      <c r="G11" s="16">
        <f t="shared" si="1"/>
        <v>19206485.329999998</v>
      </c>
    </row>
    <row r="12" spans="1:7" x14ac:dyDescent="0.2">
      <c r="A12" s="9" t="s">
        <v>28</v>
      </c>
      <c r="B12" s="16">
        <v>65953820.680000007</v>
      </c>
      <c r="C12" s="16">
        <f t="shared" si="0"/>
        <v>5177925.2399999946</v>
      </c>
      <c r="D12" s="16">
        <v>71131745.920000002</v>
      </c>
      <c r="E12" s="16">
        <v>28111877.600000001</v>
      </c>
      <c r="F12" s="16">
        <v>26695439.649999999</v>
      </c>
      <c r="G12" s="16">
        <f t="shared" si="1"/>
        <v>43019868.32</v>
      </c>
    </row>
    <row r="13" spans="1:7" x14ac:dyDescent="0.2">
      <c r="A13" s="9" t="s">
        <v>29</v>
      </c>
      <c r="B13" s="16">
        <v>29455368.320000008</v>
      </c>
      <c r="C13" s="16">
        <f t="shared" si="0"/>
        <v>616820.79999999702</v>
      </c>
      <c r="D13" s="16">
        <v>30072189.120000005</v>
      </c>
      <c r="E13" s="16">
        <v>12549787.490000002</v>
      </c>
      <c r="F13" s="16">
        <v>12047997.360000005</v>
      </c>
      <c r="G13" s="16">
        <f t="shared" si="1"/>
        <v>17522401.630000003</v>
      </c>
    </row>
    <row r="14" spans="1:7" x14ac:dyDescent="0.2">
      <c r="A14" s="9" t="s">
        <v>30</v>
      </c>
      <c r="B14" s="16">
        <v>38404222.5</v>
      </c>
      <c r="C14" s="16">
        <f t="shared" si="0"/>
        <v>1220072.8200000152</v>
      </c>
      <c r="D14" s="16">
        <v>39624295.320000015</v>
      </c>
      <c r="E14" s="16">
        <v>16450611.139999999</v>
      </c>
      <c r="F14" s="16">
        <v>16007614.999999996</v>
      </c>
      <c r="G14" s="16">
        <f t="shared" si="1"/>
        <v>23173684.180000015</v>
      </c>
    </row>
    <row r="15" spans="1:7" x14ac:dyDescent="0.2">
      <c r="A15" s="9" t="s">
        <v>31</v>
      </c>
      <c r="B15" s="16">
        <v>22847923.019999992</v>
      </c>
      <c r="C15" s="16">
        <f t="shared" si="0"/>
        <v>17702207.940000001</v>
      </c>
      <c r="D15" s="16">
        <v>40550130.959999993</v>
      </c>
      <c r="E15" s="16">
        <v>9898848.9299999978</v>
      </c>
      <c r="F15" s="16">
        <v>9335769.8800000008</v>
      </c>
      <c r="G15" s="16">
        <f t="shared" si="1"/>
        <v>30651282.029999994</v>
      </c>
    </row>
    <row r="16" spans="1:7" x14ac:dyDescent="0.2">
      <c r="A16" s="9" t="s">
        <v>32</v>
      </c>
      <c r="B16" s="16">
        <v>32922759.849999998</v>
      </c>
      <c r="C16" s="16">
        <f t="shared" si="0"/>
        <v>-223151.14000000805</v>
      </c>
      <c r="D16" s="16">
        <v>32699608.70999999</v>
      </c>
      <c r="E16" s="16">
        <v>13476597.350000001</v>
      </c>
      <c r="F16" s="16">
        <v>12822125.52</v>
      </c>
      <c r="G16" s="16">
        <f t="shared" si="1"/>
        <v>19223011.359999988</v>
      </c>
    </row>
    <row r="17" spans="1:7" x14ac:dyDescent="0.2">
      <c r="A17" s="9" t="s">
        <v>33</v>
      </c>
      <c r="B17" s="16">
        <v>29146069.040000007</v>
      </c>
      <c r="C17" s="16">
        <f t="shared" si="0"/>
        <v>2582381.2699999996</v>
      </c>
      <c r="D17" s="16">
        <v>31728450.310000006</v>
      </c>
      <c r="E17" s="16">
        <v>11920720.410000002</v>
      </c>
      <c r="F17" s="16">
        <v>11506572.120000001</v>
      </c>
      <c r="G17" s="16">
        <f t="shared" si="1"/>
        <v>19807729.900000006</v>
      </c>
    </row>
    <row r="18" spans="1:7" x14ac:dyDescent="0.2">
      <c r="A18" s="9" t="s">
        <v>34</v>
      </c>
      <c r="B18" s="16">
        <v>2777307.2200000007</v>
      </c>
      <c r="C18" s="16">
        <f t="shared" si="0"/>
        <v>0</v>
      </c>
      <c r="D18" s="16">
        <v>2777307.2200000007</v>
      </c>
      <c r="E18" s="16">
        <v>1229936.8999999999</v>
      </c>
      <c r="F18" s="16">
        <v>1178261.3699999999</v>
      </c>
      <c r="G18" s="16">
        <f t="shared" si="1"/>
        <v>1547370.3200000008</v>
      </c>
    </row>
    <row r="19" spans="1:7" x14ac:dyDescent="0.2">
      <c r="A19" s="9" t="s">
        <v>35</v>
      </c>
      <c r="B19" s="16">
        <v>15213899.220000001</v>
      </c>
      <c r="C19" s="16">
        <f t="shared" si="0"/>
        <v>154456.03999999911</v>
      </c>
      <c r="D19" s="16">
        <v>15368355.26</v>
      </c>
      <c r="E19" s="16">
        <v>5999106.2000000002</v>
      </c>
      <c r="F19" s="16">
        <v>5757512.3100000015</v>
      </c>
      <c r="G19" s="16">
        <f t="shared" si="1"/>
        <v>9369249.0599999987</v>
      </c>
    </row>
    <row r="20" spans="1:7" x14ac:dyDescent="0.2">
      <c r="A20" s="9" t="s">
        <v>36</v>
      </c>
      <c r="B20" s="16">
        <v>31944345.749999996</v>
      </c>
      <c r="C20" s="16">
        <f t="shared" si="0"/>
        <v>2448648.8999999948</v>
      </c>
      <c r="D20" s="16">
        <v>34392994.649999991</v>
      </c>
      <c r="E20" s="16">
        <v>13030570.300000003</v>
      </c>
      <c r="F20" s="16">
        <v>12473312.879999999</v>
      </c>
      <c r="G20" s="16">
        <f t="shared" si="1"/>
        <v>21362424.349999987</v>
      </c>
    </row>
    <row r="21" spans="1:7" x14ac:dyDescent="0.2">
      <c r="A21" s="9" t="s">
        <v>37</v>
      </c>
      <c r="B21" s="16">
        <v>224576135.33000001</v>
      </c>
      <c r="C21" s="16">
        <f t="shared" si="0"/>
        <v>9373021.9999999702</v>
      </c>
      <c r="D21" s="16">
        <v>233949157.32999998</v>
      </c>
      <c r="E21" s="16">
        <v>101561756.18000001</v>
      </c>
      <c r="F21" s="16">
        <v>96965487.419999987</v>
      </c>
      <c r="G21" s="16">
        <f t="shared" si="1"/>
        <v>132387401.14999998</v>
      </c>
    </row>
    <row r="22" spans="1:7" x14ac:dyDescent="0.2">
      <c r="A22" s="9" t="s">
        <v>38</v>
      </c>
      <c r="B22" s="16">
        <v>79336147.770000011</v>
      </c>
      <c r="C22" s="16">
        <f t="shared" si="0"/>
        <v>2566878.1900000423</v>
      </c>
      <c r="D22" s="16">
        <v>81903025.960000053</v>
      </c>
      <c r="E22" s="16">
        <v>31716789.650000002</v>
      </c>
      <c r="F22" s="16">
        <v>30373998.450000014</v>
      </c>
      <c r="G22" s="16">
        <f t="shared" si="1"/>
        <v>50186236.310000047</v>
      </c>
    </row>
    <row r="23" spans="1:7" x14ac:dyDescent="0.2">
      <c r="A23" s="9" t="s">
        <v>39</v>
      </c>
      <c r="B23" s="16">
        <v>13992699.859999998</v>
      </c>
      <c r="C23" s="16">
        <f t="shared" si="0"/>
        <v>152305.8099999968</v>
      </c>
      <c r="D23" s="16">
        <v>14145005.669999994</v>
      </c>
      <c r="E23" s="16">
        <v>6060892.5800000001</v>
      </c>
      <c r="F23" s="16">
        <v>5777632.2200000007</v>
      </c>
      <c r="G23" s="16">
        <f t="shared" si="1"/>
        <v>8084113.0899999943</v>
      </c>
    </row>
    <row r="24" spans="1:7" x14ac:dyDescent="0.2">
      <c r="A24" s="9" t="s">
        <v>40</v>
      </c>
      <c r="B24" s="16">
        <v>67889715.38000001</v>
      </c>
      <c r="C24" s="16">
        <f t="shared" si="0"/>
        <v>-470986.1400000006</v>
      </c>
      <c r="D24" s="16">
        <v>67418729.24000001</v>
      </c>
      <c r="E24" s="16">
        <v>25663478.300000008</v>
      </c>
      <c r="F24" s="16">
        <v>24483454.780000016</v>
      </c>
      <c r="G24" s="16">
        <f t="shared" si="1"/>
        <v>41755250.939999998</v>
      </c>
    </row>
    <row r="25" spans="1:7" x14ac:dyDescent="0.2">
      <c r="A25" s="9" t="s">
        <v>41</v>
      </c>
      <c r="B25" s="16">
        <v>58796124.879999995</v>
      </c>
      <c r="C25" s="16">
        <f t="shared" si="0"/>
        <v>-17047072.359999999</v>
      </c>
      <c r="D25" s="16">
        <v>41749052.519999996</v>
      </c>
      <c r="E25" s="16">
        <v>16501988.359999998</v>
      </c>
      <c r="F25" s="16">
        <v>16353394.289999995</v>
      </c>
      <c r="G25" s="16">
        <f t="shared" si="1"/>
        <v>25247064.159999996</v>
      </c>
    </row>
    <row r="26" spans="1:7" x14ac:dyDescent="0.2">
      <c r="A26" s="9" t="s">
        <v>42</v>
      </c>
      <c r="B26" s="16">
        <v>1924157193.7099998</v>
      </c>
      <c r="C26" s="16">
        <f t="shared" si="0"/>
        <v>87539483.639999866</v>
      </c>
      <c r="D26" s="16">
        <v>2011696677.3499997</v>
      </c>
      <c r="E26" s="16">
        <v>792240380.29000056</v>
      </c>
      <c r="F26" s="16">
        <v>748838361.78000045</v>
      </c>
      <c r="G26" s="16">
        <f t="shared" si="1"/>
        <v>1219456297.059999</v>
      </c>
    </row>
    <row r="27" spans="1:7" x14ac:dyDescent="0.2">
      <c r="A27" s="9" t="s">
        <v>43</v>
      </c>
      <c r="B27" s="16">
        <v>125157001.98999998</v>
      </c>
      <c r="C27" s="16">
        <f t="shared" si="0"/>
        <v>12354410.929999977</v>
      </c>
      <c r="D27" s="16">
        <v>137511412.91999996</v>
      </c>
      <c r="E27" s="16">
        <v>39796896.380000003</v>
      </c>
      <c r="F27" s="16">
        <v>38095550.589999996</v>
      </c>
      <c r="G27" s="16">
        <f t="shared" si="1"/>
        <v>97714516.539999962</v>
      </c>
    </row>
    <row r="28" spans="1:7" x14ac:dyDescent="0.2">
      <c r="A28" s="9" t="s">
        <v>44</v>
      </c>
      <c r="B28" s="16">
        <v>37331518.190000005</v>
      </c>
      <c r="C28" s="16">
        <f t="shared" si="0"/>
        <v>3728210.3100000024</v>
      </c>
      <c r="D28" s="16">
        <v>41059728.500000007</v>
      </c>
      <c r="E28" s="16">
        <v>14060027.249999998</v>
      </c>
      <c r="F28" s="16">
        <v>13386608.110000001</v>
      </c>
      <c r="G28" s="16">
        <f t="shared" si="1"/>
        <v>26999701.250000007</v>
      </c>
    </row>
    <row r="29" spans="1:7" x14ac:dyDescent="0.2">
      <c r="A29" s="9" t="s">
        <v>45</v>
      </c>
      <c r="B29" s="16">
        <v>38194619.939999998</v>
      </c>
      <c r="C29" s="16">
        <f t="shared" si="0"/>
        <v>-493357</v>
      </c>
      <c r="D29" s="16">
        <v>37701262.939999998</v>
      </c>
      <c r="E29" s="16">
        <v>14283334.570000002</v>
      </c>
      <c r="F29" s="16">
        <v>13550151.870000003</v>
      </c>
      <c r="G29" s="16">
        <f t="shared" si="1"/>
        <v>23417928.369999997</v>
      </c>
    </row>
    <row r="30" spans="1:7" x14ac:dyDescent="0.2">
      <c r="A30" s="9" t="s">
        <v>46</v>
      </c>
      <c r="B30" s="16">
        <v>185218754.47999999</v>
      </c>
      <c r="C30" s="16">
        <f t="shared" si="0"/>
        <v>43450131.039999932</v>
      </c>
      <c r="D30" s="16">
        <v>228668885.51999992</v>
      </c>
      <c r="E30" s="16">
        <v>62688052.899999999</v>
      </c>
      <c r="F30" s="16">
        <v>60089455.570000008</v>
      </c>
      <c r="G30" s="16">
        <f t="shared" si="1"/>
        <v>165980832.61999992</v>
      </c>
    </row>
    <row r="31" spans="1:7" x14ac:dyDescent="0.2">
      <c r="A31" s="9" t="s">
        <v>47</v>
      </c>
      <c r="B31" s="16">
        <v>15486078.929999998</v>
      </c>
      <c r="C31" s="16">
        <f t="shared" si="0"/>
        <v>-72461.759999999776</v>
      </c>
      <c r="D31" s="16">
        <v>15413617.169999998</v>
      </c>
      <c r="E31" s="16">
        <v>5811682.1099999985</v>
      </c>
      <c r="F31" s="16">
        <v>5555062.8899999997</v>
      </c>
      <c r="G31" s="16">
        <f t="shared" si="1"/>
        <v>9601935.0599999987</v>
      </c>
    </row>
    <row r="32" spans="1:7" x14ac:dyDescent="0.2">
      <c r="A32" s="9" t="s">
        <v>48</v>
      </c>
      <c r="B32" s="16">
        <v>7741951.5299999993</v>
      </c>
      <c r="C32" s="16">
        <f t="shared" si="0"/>
        <v>-1108372.6600000011</v>
      </c>
      <c r="D32" s="16">
        <v>6633578.8699999982</v>
      </c>
      <c r="E32" s="16">
        <v>2372061.5399999996</v>
      </c>
      <c r="F32" s="16">
        <v>2275757.7499999995</v>
      </c>
      <c r="G32" s="16">
        <f t="shared" si="1"/>
        <v>4261517.3299999982</v>
      </c>
    </row>
    <row r="33" spans="1:7" x14ac:dyDescent="0.2">
      <c r="A33" s="9" t="s">
        <v>49</v>
      </c>
      <c r="B33" s="16">
        <v>135079421.05000001</v>
      </c>
      <c r="C33" s="16">
        <f t="shared" si="0"/>
        <v>1131964.4799999893</v>
      </c>
      <c r="D33" s="16">
        <v>136211385.53</v>
      </c>
      <c r="E33" s="16">
        <v>56885604.470000014</v>
      </c>
      <c r="F33" s="16">
        <v>53912622.920000002</v>
      </c>
      <c r="G33" s="16">
        <f t="shared" si="1"/>
        <v>79325781.059999987</v>
      </c>
    </row>
    <row r="34" spans="1:7" x14ac:dyDescent="0.2">
      <c r="A34" s="9" t="s">
        <v>50</v>
      </c>
      <c r="B34" s="16">
        <v>3736111.2300000004</v>
      </c>
      <c r="C34" s="16">
        <f t="shared" si="0"/>
        <v>-55690.770000000484</v>
      </c>
      <c r="D34" s="16">
        <v>3680420.46</v>
      </c>
      <c r="E34" s="16">
        <v>1465529.5100000005</v>
      </c>
      <c r="F34" s="16">
        <v>1399593.6000000006</v>
      </c>
      <c r="G34" s="16">
        <f t="shared" si="1"/>
        <v>2214890.9499999993</v>
      </c>
    </row>
    <row r="35" spans="1:7" x14ac:dyDescent="0.2">
      <c r="A35" s="9" t="s">
        <v>51</v>
      </c>
      <c r="B35" s="16">
        <v>23598213.84</v>
      </c>
      <c r="C35" s="16">
        <f t="shared" si="0"/>
        <v>16505.460000000894</v>
      </c>
      <c r="D35" s="16">
        <v>23614719.300000001</v>
      </c>
      <c r="E35" s="16">
        <v>9521352.1699999981</v>
      </c>
      <c r="F35" s="16">
        <v>9068692.1699999981</v>
      </c>
      <c r="G35" s="16">
        <f t="shared" si="1"/>
        <v>14093367.130000003</v>
      </c>
    </row>
    <row r="36" spans="1:7" x14ac:dyDescent="0.2">
      <c r="A36" s="9" t="s">
        <v>52</v>
      </c>
      <c r="B36" s="16">
        <v>47720162.549999997</v>
      </c>
      <c r="C36" s="16">
        <f t="shared" si="0"/>
        <v>-556527.43999999762</v>
      </c>
      <c r="D36" s="16">
        <v>47163635.109999999</v>
      </c>
      <c r="E36" s="16">
        <v>16500962.430000005</v>
      </c>
      <c r="F36" s="16">
        <v>15696700.840000004</v>
      </c>
      <c r="G36" s="16">
        <f t="shared" si="1"/>
        <v>30662672.679999992</v>
      </c>
    </row>
    <row r="37" spans="1:7" x14ac:dyDescent="0.2">
      <c r="A37" s="9" t="s">
        <v>53</v>
      </c>
      <c r="B37" s="16">
        <v>46997432.279999994</v>
      </c>
      <c r="C37" s="16">
        <f t="shared" si="0"/>
        <v>-335636.26999998093</v>
      </c>
      <c r="D37" s="16">
        <v>46661796.010000013</v>
      </c>
      <c r="E37" s="16">
        <v>15434967.299999997</v>
      </c>
      <c r="F37" s="16">
        <v>14653887.699999996</v>
      </c>
      <c r="G37" s="16">
        <f t="shared" si="1"/>
        <v>31226828.710000016</v>
      </c>
    </row>
    <row r="38" spans="1:7" x14ac:dyDescent="0.2">
      <c r="A38" s="9" t="s">
        <v>54</v>
      </c>
      <c r="B38" s="16">
        <v>177892408.29999998</v>
      </c>
      <c r="C38" s="16">
        <f t="shared" si="0"/>
        <v>833608.80000001192</v>
      </c>
      <c r="D38" s="16">
        <v>178726017.09999999</v>
      </c>
      <c r="E38" s="16">
        <v>85443292.520000011</v>
      </c>
      <c r="F38" s="16">
        <v>82547465.720000029</v>
      </c>
      <c r="G38" s="16">
        <f t="shared" si="1"/>
        <v>93282724.579999983</v>
      </c>
    </row>
    <row r="39" spans="1:7" x14ac:dyDescent="0.2">
      <c r="A39" s="9" t="s">
        <v>55</v>
      </c>
      <c r="B39" s="16">
        <v>109421517.19000003</v>
      </c>
      <c r="C39" s="16">
        <f t="shared" si="0"/>
        <v>2777104.4200000018</v>
      </c>
      <c r="D39" s="16">
        <v>112198621.61000003</v>
      </c>
      <c r="E39" s="16">
        <v>43300324.230000004</v>
      </c>
      <c r="F39" s="16">
        <v>42014550.519999996</v>
      </c>
      <c r="G39" s="16">
        <f t="shared" si="1"/>
        <v>68898297.380000025</v>
      </c>
    </row>
    <row r="40" spans="1:7" x14ac:dyDescent="0.2">
      <c r="A40" s="9" t="s">
        <v>56</v>
      </c>
      <c r="B40" s="16">
        <v>21866697.86999999</v>
      </c>
      <c r="C40" s="16">
        <f t="shared" si="0"/>
        <v>32015.949999999255</v>
      </c>
      <c r="D40" s="16">
        <v>21898713.819999989</v>
      </c>
      <c r="E40" s="16">
        <v>8754655.9599999972</v>
      </c>
      <c r="F40" s="16">
        <v>8324905.0399999982</v>
      </c>
      <c r="G40" s="16">
        <f t="shared" si="1"/>
        <v>13144057.859999992</v>
      </c>
    </row>
    <row r="41" spans="1:7" x14ac:dyDescent="0.2">
      <c r="A41" s="9" t="s">
        <v>57</v>
      </c>
      <c r="B41" s="16">
        <v>170242225.82999998</v>
      </c>
      <c r="C41" s="16">
        <f t="shared" si="0"/>
        <v>141814045.38000005</v>
      </c>
      <c r="D41" s="16">
        <v>312056271.21000004</v>
      </c>
      <c r="E41" s="16">
        <v>119489794.32000002</v>
      </c>
      <c r="F41" s="16">
        <v>112673328.94000001</v>
      </c>
      <c r="G41" s="16">
        <f t="shared" si="1"/>
        <v>192566476.89000002</v>
      </c>
    </row>
    <row r="42" spans="1:7" x14ac:dyDescent="0.2">
      <c r="A42" s="9" t="s">
        <v>58</v>
      </c>
      <c r="B42" s="16">
        <v>176166521.14999998</v>
      </c>
      <c r="C42" s="16">
        <f t="shared" si="0"/>
        <v>5470766.8899999857</v>
      </c>
      <c r="D42" s="16">
        <v>181637288.03999996</v>
      </c>
      <c r="E42" s="16">
        <v>62140223.830000006</v>
      </c>
      <c r="F42" s="16">
        <v>59320213.620000012</v>
      </c>
      <c r="G42" s="16">
        <f t="shared" si="1"/>
        <v>119497064.20999995</v>
      </c>
    </row>
    <row r="43" spans="1:7" x14ac:dyDescent="0.2">
      <c r="A43" s="9" t="s">
        <v>59</v>
      </c>
      <c r="B43" s="16">
        <v>249473821.26999998</v>
      </c>
      <c r="C43" s="16">
        <f t="shared" si="0"/>
        <v>320490430.25999987</v>
      </c>
      <c r="D43" s="16">
        <v>569964251.52999985</v>
      </c>
      <c r="E43" s="16">
        <v>213528296.04999998</v>
      </c>
      <c r="F43" s="16">
        <v>213528296.04999998</v>
      </c>
      <c r="G43" s="16">
        <f t="shared" si="1"/>
        <v>356435955.4799999</v>
      </c>
    </row>
    <row r="44" spans="1:7" x14ac:dyDescent="0.2">
      <c r="A44" s="9" t="s">
        <v>60</v>
      </c>
      <c r="B44" s="16">
        <v>59132799.269999996</v>
      </c>
      <c r="C44" s="16">
        <f t="shared" si="0"/>
        <v>19707801.540000007</v>
      </c>
      <c r="D44" s="16">
        <v>78840600.810000002</v>
      </c>
      <c r="E44" s="16">
        <v>2036286.6</v>
      </c>
      <c r="F44" s="16">
        <v>2036286.6</v>
      </c>
      <c r="G44" s="16">
        <f t="shared" si="1"/>
        <v>76804314.210000008</v>
      </c>
    </row>
    <row r="45" spans="1:7" x14ac:dyDescent="0.2">
      <c r="A45" s="9" t="s">
        <v>61</v>
      </c>
      <c r="B45" s="16">
        <v>93832185.620000005</v>
      </c>
      <c r="C45" s="16">
        <f t="shared" si="0"/>
        <v>6122286.1100000143</v>
      </c>
      <c r="D45" s="16">
        <v>99954471.730000019</v>
      </c>
      <c r="E45" s="16">
        <v>40400888.99000001</v>
      </c>
      <c r="F45" s="16">
        <v>38701771.660000004</v>
      </c>
      <c r="G45" s="16">
        <f t="shared" si="1"/>
        <v>59553582.74000001</v>
      </c>
    </row>
    <row r="46" spans="1:7" x14ac:dyDescent="0.2">
      <c r="A46" s="9" t="s">
        <v>62</v>
      </c>
      <c r="B46" s="16">
        <v>11645493.26</v>
      </c>
      <c r="C46" s="16">
        <f t="shared" si="0"/>
        <v>51279.269999999553</v>
      </c>
      <c r="D46" s="16">
        <v>11696772.529999999</v>
      </c>
      <c r="E46" s="16">
        <v>5482855.7699999996</v>
      </c>
      <c r="F46" s="16">
        <v>5278293.7299999986</v>
      </c>
      <c r="G46" s="16">
        <f t="shared" si="1"/>
        <v>6213916.7599999998</v>
      </c>
    </row>
    <row r="47" spans="1:7" x14ac:dyDescent="0.2">
      <c r="A47" s="9" t="s">
        <v>63</v>
      </c>
      <c r="B47" s="16">
        <v>57993083.999999985</v>
      </c>
      <c r="C47" s="16">
        <f t="shared" si="0"/>
        <v>18134209.410000041</v>
      </c>
      <c r="D47" s="16">
        <v>76127293.410000026</v>
      </c>
      <c r="E47" s="16">
        <v>36357035.200000003</v>
      </c>
      <c r="F47" s="16">
        <v>35724376.890000001</v>
      </c>
      <c r="G47" s="16">
        <f t="shared" si="1"/>
        <v>39770258.210000023</v>
      </c>
    </row>
    <row r="48" spans="1:7" x14ac:dyDescent="0.2">
      <c r="A48" s="9" t="s">
        <v>64</v>
      </c>
      <c r="B48" s="16">
        <v>92169328.759999976</v>
      </c>
      <c r="C48" s="16">
        <f t="shared" si="0"/>
        <v>24849850.780000031</v>
      </c>
      <c r="D48" s="16">
        <v>117019179.54000001</v>
      </c>
      <c r="E48" s="16">
        <v>41572242.960000008</v>
      </c>
      <c r="F48" s="16">
        <v>39775964.74000001</v>
      </c>
      <c r="G48" s="16">
        <f t="shared" si="1"/>
        <v>75446936.579999998</v>
      </c>
    </row>
    <row r="49" spans="1:7" x14ac:dyDescent="0.2">
      <c r="A49" s="9" t="s">
        <v>65</v>
      </c>
      <c r="B49" s="16">
        <v>6279464.04</v>
      </c>
      <c r="C49" s="16">
        <f t="shared" si="0"/>
        <v>75303.800000000745</v>
      </c>
      <c r="D49" s="16">
        <v>6354767.8400000008</v>
      </c>
      <c r="E49" s="16">
        <v>2586955.3399999994</v>
      </c>
      <c r="F49" s="16">
        <v>2486643.7599999998</v>
      </c>
      <c r="G49" s="16">
        <f t="shared" si="1"/>
        <v>3767812.5000000014</v>
      </c>
    </row>
    <row r="50" spans="1:7" x14ac:dyDescent="0.2">
      <c r="A50" s="9" t="s">
        <v>66</v>
      </c>
      <c r="B50" s="16">
        <v>246959812.31999999</v>
      </c>
      <c r="C50" s="16">
        <f t="shared" si="0"/>
        <v>192501923.38000005</v>
      </c>
      <c r="D50" s="16">
        <v>439461735.70000005</v>
      </c>
      <c r="E50" s="16">
        <v>110527804.59</v>
      </c>
      <c r="F50" s="16">
        <v>109412108.86</v>
      </c>
      <c r="G50" s="16">
        <f t="shared" si="1"/>
        <v>328933931.11000001</v>
      </c>
    </row>
    <row r="51" spans="1:7" x14ac:dyDescent="0.2">
      <c r="A51" s="9" t="s">
        <v>67</v>
      </c>
      <c r="B51" s="16">
        <v>212724985.41999999</v>
      </c>
      <c r="C51" s="16">
        <f t="shared" si="0"/>
        <v>33579113.320000052</v>
      </c>
      <c r="D51" s="16">
        <v>246304098.74000004</v>
      </c>
      <c r="E51" s="16">
        <v>90034676.969999999</v>
      </c>
      <c r="F51" s="16">
        <v>88847004.98999998</v>
      </c>
      <c r="G51" s="16">
        <f t="shared" si="1"/>
        <v>156269421.77000004</v>
      </c>
    </row>
    <row r="52" spans="1:7" x14ac:dyDescent="0.2">
      <c r="A52" s="9" t="s">
        <v>68</v>
      </c>
      <c r="B52" s="16">
        <v>344924028.36000001</v>
      </c>
      <c r="C52" s="16">
        <f t="shared" si="0"/>
        <v>60367377.52000016</v>
      </c>
      <c r="D52" s="16">
        <v>405291405.88000017</v>
      </c>
      <c r="E52" s="16">
        <v>129411425.43000001</v>
      </c>
      <c r="F52" s="16">
        <v>127280377.69999999</v>
      </c>
      <c r="G52" s="16">
        <f t="shared" si="1"/>
        <v>275879980.45000017</v>
      </c>
    </row>
    <row r="53" spans="1:7" x14ac:dyDescent="0.2">
      <c r="A53" s="9" t="s">
        <v>69</v>
      </c>
      <c r="B53" s="16">
        <v>5717170.8300000001</v>
      </c>
      <c r="C53" s="16">
        <f t="shared" si="0"/>
        <v>-97705</v>
      </c>
      <c r="D53" s="16">
        <v>5619465.8300000001</v>
      </c>
      <c r="E53" s="16">
        <v>2339184</v>
      </c>
      <c r="F53" s="16">
        <v>2224254.9000000004</v>
      </c>
      <c r="G53" s="16">
        <f t="shared" si="1"/>
        <v>3280281.83</v>
      </c>
    </row>
    <row r="54" spans="1:7" x14ac:dyDescent="0.2">
      <c r="A54" s="9" t="s">
        <v>70</v>
      </c>
      <c r="B54" s="16">
        <v>712578697.10000002</v>
      </c>
      <c r="C54" s="16">
        <f t="shared" si="0"/>
        <v>985334955.71999967</v>
      </c>
      <c r="D54" s="16">
        <v>1697913652.8199997</v>
      </c>
      <c r="E54" s="16">
        <v>547957936.58000028</v>
      </c>
      <c r="F54" s="16">
        <v>539320802.84000015</v>
      </c>
      <c r="G54" s="16">
        <f t="shared" si="1"/>
        <v>1149955716.2399993</v>
      </c>
    </row>
    <row r="55" spans="1:7" x14ac:dyDescent="0.2">
      <c r="A55" s="9" t="s">
        <v>71</v>
      </c>
      <c r="B55" s="16">
        <v>262101461.75000009</v>
      </c>
      <c r="C55" s="16">
        <f t="shared" si="0"/>
        <v>7448562.2299999297</v>
      </c>
      <c r="D55" s="16">
        <v>269550023.98000002</v>
      </c>
      <c r="E55" s="16">
        <v>75853769.450000018</v>
      </c>
      <c r="F55" s="16">
        <v>71884664.510000035</v>
      </c>
      <c r="G55" s="16">
        <f t="shared" si="1"/>
        <v>193696254.53</v>
      </c>
    </row>
    <row r="56" spans="1:7" x14ac:dyDescent="0.2">
      <c r="A56" s="9" t="s">
        <v>72</v>
      </c>
      <c r="B56" s="16">
        <v>129436345.59</v>
      </c>
      <c r="C56" s="16">
        <f t="shared" si="0"/>
        <v>60613929.150000006</v>
      </c>
      <c r="D56" s="16">
        <v>190050274.74000001</v>
      </c>
      <c r="E56" s="16">
        <v>0</v>
      </c>
      <c r="F56" s="16">
        <v>0</v>
      </c>
      <c r="G56" s="16">
        <f t="shared" si="1"/>
        <v>190050274.74000001</v>
      </c>
    </row>
    <row r="57" spans="1:7" x14ac:dyDescent="0.2">
      <c r="A57" s="9" t="s">
        <v>73</v>
      </c>
      <c r="B57" s="16">
        <v>165604807.21000004</v>
      </c>
      <c r="C57" s="16">
        <f t="shared" si="0"/>
        <v>15238262.00999999</v>
      </c>
      <c r="D57" s="16">
        <v>180843069.22000003</v>
      </c>
      <c r="E57" s="16">
        <v>123741172.22999999</v>
      </c>
      <c r="F57" s="16">
        <v>122135473.41</v>
      </c>
      <c r="G57" s="16">
        <f t="shared" si="1"/>
        <v>57101896.990000039</v>
      </c>
    </row>
    <row r="58" spans="1:7" x14ac:dyDescent="0.2">
      <c r="A58" s="9" t="s">
        <v>74</v>
      </c>
      <c r="B58" s="16">
        <v>140310781.80000001</v>
      </c>
      <c r="C58" s="16">
        <f t="shared" si="0"/>
        <v>31913474.00000006</v>
      </c>
      <c r="D58" s="16">
        <v>172224255.80000007</v>
      </c>
      <c r="E58" s="16">
        <v>47412948.049999997</v>
      </c>
      <c r="F58" s="16">
        <v>46052643.850000001</v>
      </c>
      <c r="G58" s="16">
        <f t="shared" si="1"/>
        <v>124811307.75000007</v>
      </c>
    </row>
    <row r="59" spans="1:7" x14ac:dyDescent="0.2">
      <c r="A59" s="9" t="s">
        <v>75</v>
      </c>
      <c r="B59" s="16">
        <v>241011561.77999997</v>
      </c>
      <c r="C59" s="16">
        <f t="shared" si="0"/>
        <v>0</v>
      </c>
      <c r="D59" s="16">
        <v>241011561.77999997</v>
      </c>
      <c r="E59" s="16">
        <v>120293416.38</v>
      </c>
      <c r="F59" s="16">
        <v>120293416.38</v>
      </c>
      <c r="G59" s="16">
        <f t="shared" si="1"/>
        <v>120718145.39999998</v>
      </c>
    </row>
    <row r="60" spans="1:7" x14ac:dyDescent="0.2">
      <c r="A60" s="9" t="s">
        <v>76</v>
      </c>
      <c r="B60" s="16">
        <v>172239494.40000001</v>
      </c>
      <c r="C60" s="16">
        <f t="shared" si="0"/>
        <v>2169229.2900000215</v>
      </c>
      <c r="D60" s="16">
        <v>174408723.69000003</v>
      </c>
      <c r="E60" s="16">
        <v>52721725.960000001</v>
      </c>
      <c r="F60" s="16">
        <v>45507675.389999993</v>
      </c>
      <c r="G60" s="16">
        <f t="shared" si="1"/>
        <v>121686997.73000002</v>
      </c>
    </row>
    <row r="61" spans="1:7" x14ac:dyDescent="0.2">
      <c r="A61" s="9" t="s">
        <v>77</v>
      </c>
      <c r="B61" s="16">
        <v>10718053.979999999</v>
      </c>
      <c r="C61" s="16">
        <f t="shared" si="0"/>
        <v>16629322.270000001</v>
      </c>
      <c r="D61" s="16">
        <v>27347376.25</v>
      </c>
      <c r="E61" s="16">
        <v>6733450.450000002</v>
      </c>
      <c r="F61" s="16">
        <v>6269047.0600000015</v>
      </c>
      <c r="G61" s="16">
        <f t="shared" si="1"/>
        <v>20613925.799999997</v>
      </c>
    </row>
    <row r="62" spans="1:7" x14ac:dyDescent="0.2">
      <c r="A62" s="9" t="s">
        <v>78</v>
      </c>
      <c r="B62" s="16">
        <v>11035557.680000002</v>
      </c>
      <c r="C62" s="16">
        <f t="shared" si="0"/>
        <v>175614.88999999687</v>
      </c>
      <c r="D62" s="16">
        <v>11211172.569999998</v>
      </c>
      <c r="E62" s="16">
        <v>4580040.4700000007</v>
      </c>
      <c r="F62" s="16">
        <v>4373600.57</v>
      </c>
      <c r="G62" s="16">
        <f t="shared" si="1"/>
        <v>6631132.0999999978</v>
      </c>
    </row>
    <row r="63" spans="1:7" x14ac:dyDescent="0.2">
      <c r="A63" s="9" t="s">
        <v>79</v>
      </c>
      <c r="B63" s="16">
        <v>86891902.599999964</v>
      </c>
      <c r="C63" s="16">
        <f t="shared" si="0"/>
        <v>4842525.3600000143</v>
      </c>
      <c r="D63" s="16">
        <v>91734427.959999979</v>
      </c>
      <c r="E63" s="16">
        <v>26331366.269999992</v>
      </c>
      <c r="F63" s="16">
        <v>25088639.20999999</v>
      </c>
      <c r="G63" s="16">
        <f t="shared" si="1"/>
        <v>65403061.689999983</v>
      </c>
    </row>
    <row r="64" spans="1:7" x14ac:dyDescent="0.2">
      <c r="A64" s="9" t="s">
        <v>80</v>
      </c>
      <c r="B64" s="16">
        <v>9791729.7300000004</v>
      </c>
      <c r="C64" s="16">
        <f t="shared" si="0"/>
        <v>2337860.6099999975</v>
      </c>
      <c r="D64" s="16">
        <v>12129590.339999998</v>
      </c>
      <c r="E64" s="16">
        <v>3607504.7799999993</v>
      </c>
      <c r="F64" s="16">
        <v>3447134.67</v>
      </c>
      <c r="G64" s="16">
        <f t="shared" si="1"/>
        <v>8522085.5599999987</v>
      </c>
    </row>
    <row r="65" spans="1:7" x14ac:dyDescent="0.2">
      <c r="A65" s="9" t="s">
        <v>81</v>
      </c>
      <c r="B65" s="16">
        <v>23469493.529999997</v>
      </c>
      <c r="C65" s="16">
        <f t="shared" si="0"/>
        <v>947703.56999998912</v>
      </c>
      <c r="D65" s="16">
        <v>24417197.099999987</v>
      </c>
      <c r="E65" s="16">
        <v>10870740.75</v>
      </c>
      <c r="F65" s="16">
        <v>10273803.18</v>
      </c>
      <c r="G65" s="16">
        <f t="shared" si="1"/>
        <v>13546456.349999987</v>
      </c>
    </row>
    <row r="66" spans="1:7" x14ac:dyDescent="0.2">
      <c r="A66" s="9" t="s">
        <v>82</v>
      </c>
      <c r="B66" s="16">
        <v>4637899.2800000012</v>
      </c>
      <c r="C66" s="16">
        <f t="shared" si="0"/>
        <v>395253.49999999814</v>
      </c>
      <c r="D66" s="16">
        <v>5033152.7799999993</v>
      </c>
      <c r="E66" s="16">
        <v>2252848.79</v>
      </c>
      <c r="F66" s="16">
        <v>2168184.5799999991</v>
      </c>
      <c r="G66" s="16">
        <f t="shared" si="1"/>
        <v>2780303.9899999993</v>
      </c>
    </row>
    <row r="67" spans="1:7" x14ac:dyDescent="0.2">
      <c r="A67" s="9" t="s">
        <v>83</v>
      </c>
      <c r="B67" s="16">
        <v>33658162</v>
      </c>
      <c r="C67" s="16">
        <f t="shared" si="0"/>
        <v>1700000</v>
      </c>
      <c r="D67" s="16">
        <v>35358162</v>
      </c>
      <c r="E67" s="16">
        <v>20093799</v>
      </c>
      <c r="F67" s="16">
        <v>17401452</v>
      </c>
      <c r="G67" s="16">
        <f t="shared" si="1"/>
        <v>15264363</v>
      </c>
    </row>
    <row r="68" spans="1:7" x14ac:dyDescent="0.2">
      <c r="A68" s="9" t="s">
        <v>84</v>
      </c>
      <c r="B68" s="16">
        <v>136955488.5</v>
      </c>
      <c r="C68" s="16">
        <f t="shared" si="0"/>
        <v>13160016.120000005</v>
      </c>
      <c r="D68" s="16">
        <v>150115504.62</v>
      </c>
      <c r="E68" s="16">
        <v>82131898.120000005</v>
      </c>
      <c r="F68" s="16">
        <v>70718940.120000005</v>
      </c>
      <c r="G68" s="16">
        <f t="shared" si="1"/>
        <v>67983606.5</v>
      </c>
    </row>
    <row r="69" spans="1:7" x14ac:dyDescent="0.2">
      <c r="A69" s="9" t="s">
        <v>85</v>
      </c>
      <c r="B69" s="16">
        <v>100297954.39000002</v>
      </c>
      <c r="C69" s="16">
        <f t="shared" si="0"/>
        <v>191418940.05999997</v>
      </c>
      <c r="D69" s="16">
        <v>291716894.44999999</v>
      </c>
      <c r="E69" s="16">
        <v>133963908.51000001</v>
      </c>
      <c r="F69" s="16">
        <v>130406662.67000002</v>
      </c>
      <c r="G69" s="16">
        <f t="shared" si="1"/>
        <v>157752985.94</v>
      </c>
    </row>
    <row r="70" spans="1:7" x14ac:dyDescent="0.2">
      <c r="A70" s="9" t="s">
        <v>86</v>
      </c>
      <c r="B70" s="16">
        <v>189846125.41</v>
      </c>
      <c r="C70" s="16">
        <f t="shared" ref="C70:C82" si="2">D70-B70</f>
        <v>53485793.589999974</v>
      </c>
      <c r="D70" s="16">
        <v>243331918.99999997</v>
      </c>
      <c r="E70" s="16">
        <v>143847050.64000002</v>
      </c>
      <c r="F70" s="16">
        <v>127869647.62</v>
      </c>
      <c r="G70" s="16">
        <f t="shared" ref="G70:G82" si="3">D70-E70</f>
        <v>99484868.359999955</v>
      </c>
    </row>
    <row r="71" spans="1:7" x14ac:dyDescent="0.2">
      <c r="A71" s="9" t="s">
        <v>87</v>
      </c>
      <c r="B71" s="16">
        <v>18137946</v>
      </c>
      <c r="C71" s="16">
        <f t="shared" si="2"/>
        <v>0</v>
      </c>
      <c r="D71" s="16">
        <v>18137946</v>
      </c>
      <c r="E71" s="16">
        <v>10580465</v>
      </c>
      <c r="F71" s="16">
        <v>9068970</v>
      </c>
      <c r="G71" s="16">
        <f t="shared" si="3"/>
        <v>7557481</v>
      </c>
    </row>
    <row r="72" spans="1:7" x14ac:dyDescent="0.2">
      <c r="A72" s="9" t="s">
        <v>88</v>
      </c>
      <c r="B72" s="16">
        <v>77840501</v>
      </c>
      <c r="C72" s="16">
        <f t="shared" si="2"/>
        <v>7036151</v>
      </c>
      <c r="D72" s="16">
        <v>84876652</v>
      </c>
      <c r="E72" s="16">
        <v>48211232</v>
      </c>
      <c r="F72" s="16">
        <v>42287179</v>
      </c>
      <c r="G72" s="16">
        <f t="shared" si="3"/>
        <v>36665420</v>
      </c>
    </row>
    <row r="73" spans="1:7" x14ac:dyDescent="0.2">
      <c r="A73" s="9" t="s">
        <v>89</v>
      </c>
      <c r="B73" s="16">
        <v>89608179.520000011</v>
      </c>
      <c r="C73" s="16">
        <f t="shared" si="2"/>
        <v>28431462.180000022</v>
      </c>
      <c r="D73" s="16">
        <v>118039641.70000003</v>
      </c>
      <c r="E73" s="16">
        <v>69768543.600000009</v>
      </c>
      <c r="F73" s="16">
        <v>63592701.600000009</v>
      </c>
      <c r="G73" s="16">
        <f t="shared" si="3"/>
        <v>48271098.100000024</v>
      </c>
    </row>
    <row r="74" spans="1:7" x14ac:dyDescent="0.2">
      <c r="A74" s="9" t="s">
        <v>90</v>
      </c>
      <c r="B74" s="16">
        <v>65046984.749999993</v>
      </c>
      <c r="C74" s="16">
        <f t="shared" si="2"/>
        <v>2610496.0000000075</v>
      </c>
      <c r="D74" s="16">
        <v>67657480.75</v>
      </c>
      <c r="E74" s="16">
        <v>33929706.399999999</v>
      </c>
      <c r="F74" s="16">
        <v>33929706.399999999</v>
      </c>
      <c r="G74" s="16">
        <f t="shared" si="3"/>
        <v>33727774.350000001</v>
      </c>
    </row>
    <row r="75" spans="1:7" x14ac:dyDescent="0.2">
      <c r="A75" s="9" t="s">
        <v>91</v>
      </c>
      <c r="B75" s="16">
        <v>31316705.640000001</v>
      </c>
      <c r="C75" s="16">
        <f t="shared" si="2"/>
        <v>13749231.07</v>
      </c>
      <c r="D75" s="16">
        <v>45065936.710000001</v>
      </c>
      <c r="E75" s="16">
        <v>29960977.25</v>
      </c>
      <c r="F75" s="16">
        <v>27351251.25</v>
      </c>
      <c r="G75" s="16">
        <f t="shared" si="3"/>
        <v>15104959.460000001</v>
      </c>
    </row>
    <row r="76" spans="1:7" x14ac:dyDescent="0.2">
      <c r="A76" s="9" t="s">
        <v>92</v>
      </c>
      <c r="B76" s="16">
        <v>58666925.879999995</v>
      </c>
      <c r="C76" s="16">
        <f t="shared" si="2"/>
        <v>0</v>
      </c>
      <c r="D76" s="16">
        <v>58666925.879999995</v>
      </c>
      <c r="E76" s="16">
        <v>27701275.749999996</v>
      </c>
      <c r="F76" s="16">
        <v>25352776.319999993</v>
      </c>
      <c r="G76" s="16">
        <f t="shared" si="3"/>
        <v>30965650.129999999</v>
      </c>
    </row>
    <row r="77" spans="1:7" x14ac:dyDescent="0.2">
      <c r="A77" s="9" t="s">
        <v>93</v>
      </c>
      <c r="B77" s="16">
        <v>89704846.579999998</v>
      </c>
      <c r="C77" s="16">
        <f t="shared" si="2"/>
        <v>136626896.55000001</v>
      </c>
      <c r="D77" s="16">
        <v>226331743.13</v>
      </c>
      <c r="E77" s="16">
        <v>90212754.840000004</v>
      </c>
      <c r="F77" s="16">
        <v>89820948.629999995</v>
      </c>
      <c r="G77" s="16">
        <f t="shared" si="3"/>
        <v>136118988.28999999</v>
      </c>
    </row>
    <row r="78" spans="1:7" x14ac:dyDescent="0.2">
      <c r="A78" s="9" t="s">
        <v>94</v>
      </c>
      <c r="B78" s="16">
        <v>55662691.739999995</v>
      </c>
      <c r="C78" s="16">
        <f t="shared" si="2"/>
        <v>10061023</v>
      </c>
      <c r="D78" s="16">
        <v>65723714.739999995</v>
      </c>
      <c r="E78" s="16">
        <v>34932548</v>
      </c>
      <c r="F78" s="16">
        <v>30161574</v>
      </c>
      <c r="G78" s="16">
        <f t="shared" si="3"/>
        <v>30791166.739999995</v>
      </c>
    </row>
    <row r="79" spans="1:7" x14ac:dyDescent="0.2">
      <c r="A79" s="9" t="s">
        <v>95</v>
      </c>
      <c r="B79" s="16">
        <v>22514429.460000001</v>
      </c>
      <c r="C79" s="16">
        <f t="shared" si="2"/>
        <v>0</v>
      </c>
      <c r="D79" s="16">
        <v>22514429.460000001</v>
      </c>
      <c r="E79" s="16">
        <v>13133421</v>
      </c>
      <c r="F79" s="16">
        <v>11257218</v>
      </c>
      <c r="G79" s="16">
        <f t="shared" si="3"/>
        <v>9381008.4600000009</v>
      </c>
    </row>
    <row r="80" spans="1:7" x14ac:dyDescent="0.2">
      <c r="A80" s="9" t="s">
        <v>96</v>
      </c>
      <c r="B80" s="16">
        <v>3926415.44</v>
      </c>
      <c r="C80" s="16">
        <f t="shared" si="2"/>
        <v>0</v>
      </c>
      <c r="D80" s="16">
        <v>3926415.44</v>
      </c>
      <c r="E80" s="16">
        <v>2290409</v>
      </c>
      <c r="F80" s="16">
        <v>1963207</v>
      </c>
      <c r="G80" s="16">
        <f t="shared" si="3"/>
        <v>1636006.44</v>
      </c>
    </row>
    <row r="81" spans="1:7" x14ac:dyDescent="0.2">
      <c r="A81" s="9" t="s">
        <v>97</v>
      </c>
      <c r="B81" s="16">
        <v>592431871.76999998</v>
      </c>
      <c r="C81" s="16">
        <f t="shared" si="2"/>
        <v>67864288.159999967</v>
      </c>
      <c r="D81" s="16">
        <v>660296159.92999995</v>
      </c>
      <c r="E81" s="16">
        <v>310639895.91000003</v>
      </c>
      <c r="F81" s="16">
        <v>309223238.12000006</v>
      </c>
      <c r="G81" s="16">
        <f t="shared" si="3"/>
        <v>349656264.01999992</v>
      </c>
    </row>
    <row r="82" spans="1:7" x14ac:dyDescent="0.2">
      <c r="A82" s="9" t="s">
        <v>98</v>
      </c>
      <c r="B82" s="16">
        <v>68814747.799999997</v>
      </c>
      <c r="C82" s="16">
        <f t="shared" si="2"/>
        <v>34951245.439999998</v>
      </c>
      <c r="D82" s="16">
        <v>103765993.23999999</v>
      </c>
      <c r="E82" s="16">
        <v>49167702.509999998</v>
      </c>
      <c r="F82" s="16">
        <v>46085875.830000006</v>
      </c>
      <c r="G82" s="16">
        <f t="shared" si="3"/>
        <v>54598290.729999997</v>
      </c>
    </row>
    <row r="83" spans="1:7" x14ac:dyDescent="0.2">
      <c r="A83" s="9"/>
      <c r="B83" s="17"/>
      <c r="C83" s="17"/>
      <c r="D83" s="17"/>
      <c r="E83" s="17"/>
      <c r="F83" s="17"/>
      <c r="G83" s="17"/>
    </row>
    <row r="84" spans="1:7" x14ac:dyDescent="0.2">
      <c r="A84" s="25" t="s">
        <v>8</v>
      </c>
      <c r="B84" s="18">
        <f>SUM(B5:B82)</f>
        <v>9292638670</v>
      </c>
      <c r="C84" s="18">
        <f t="shared" ref="C84:G84" si="4">SUM(C5:C82)</f>
        <v>2456881332.4699998</v>
      </c>
      <c r="D84" s="18">
        <f t="shared" si="4"/>
        <v>11749520002.469997</v>
      </c>
      <c r="E84" s="18">
        <f t="shared" si="4"/>
        <v>4487928717.170001</v>
      </c>
      <c r="F84" s="18">
        <f t="shared" si="4"/>
        <v>4306871986.210001</v>
      </c>
      <c r="G84" s="18">
        <f t="shared" si="4"/>
        <v>7261591285.2999964</v>
      </c>
    </row>
    <row r="85" spans="1:7" ht="9.6" customHeight="1" x14ac:dyDescent="0.2"/>
    <row r="86" spans="1:7" ht="9" customHeight="1" x14ac:dyDescent="0.2"/>
    <row r="87" spans="1:7" ht="54.95" customHeight="1" x14ac:dyDescent="0.2">
      <c r="A87" s="30" t="s">
        <v>104</v>
      </c>
      <c r="B87" s="31"/>
      <c r="C87" s="31"/>
      <c r="D87" s="31"/>
      <c r="E87" s="31"/>
      <c r="F87" s="31"/>
      <c r="G87" s="32"/>
    </row>
    <row r="88" spans="1:7" x14ac:dyDescent="0.2">
      <c r="A88" s="22"/>
      <c r="B88" s="6" t="s">
        <v>0</v>
      </c>
      <c r="C88" s="7"/>
      <c r="D88" s="7"/>
      <c r="E88" s="7"/>
      <c r="F88" s="8"/>
      <c r="G88" s="35" t="s">
        <v>1</v>
      </c>
    </row>
    <row r="89" spans="1:7" ht="22.5" x14ac:dyDescent="0.2">
      <c r="A89" s="23" t="s">
        <v>2</v>
      </c>
      <c r="B89" s="3" t="s">
        <v>3</v>
      </c>
      <c r="C89" s="3" t="s">
        <v>4</v>
      </c>
      <c r="D89" s="3" t="s">
        <v>5</v>
      </c>
      <c r="E89" s="3" t="s">
        <v>6</v>
      </c>
      <c r="F89" s="3" t="s">
        <v>7</v>
      </c>
      <c r="G89" s="36"/>
    </row>
    <row r="90" spans="1:7" x14ac:dyDescent="0.2">
      <c r="A90" s="26"/>
      <c r="B90" s="4"/>
      <c r="C90" s="4"/>
      <c r="D90" s="4"/>
      <c r="E90" s="4"/>
      <c r="F90" s="4"/>
      <c r="G90" s="4"/>
    </row>
    <row r="91" spans="1:7" x14ac:dyDescent="0.2">
      <c r="A91" s="9" t="s">
        <v>9</v>
      </c>
      <c r="B91" s="19">
        <v>0</v>
      </c>
      <c r="C91" s="19">
        <v>0</v>
      </c>
      <c r="D91" s="19">
        <v>0</v>
      </c>
      <c r="E91" s="19">
        <v>0</v>
      </c>
      <c r="F91" s="19">
        <v>0</v>
      </c>
      <c r="G91" s="19">
        <v>0</v>
      </c>
    </row>
    <row r="92" spans="1:7" x14ac:dyDescent="0.2">
      <c r="A92" s="9" t="s">
        <v>10</v>
      </c>
      <c r="B92" s="19">
        <v>0</v>
      </c>
      <c r="C92" s="19">
        <v>0</v>
      </c>
      <c r="D92" s="19">
        <v>0</v>
      </c>
      <c r="E92" s="19">
        <v>0</v>
      </c>
      <c r="F92" s="19">
        <v>0</v>
      </c>
      <c r="G92" s="19">
        <v>0</v>
      </c>
    </row>
    <row r="93" spans="1:7" x14ac:dyDescent="0.2">
      <c r="A93" s="9" t="s">
        <v>11</v>
      </c>
      <c r="B93" s="19">
        <v>0</v>
      </c>
      <c r="C93" s="19">
        <v>0</v>
      </c>
      <c r="D93" s="19">
        <v>0</v>
      </c>
      <c r="E93" s="19">
        <v>0</v>
      </c>
      <c r="F93" s="19">
        <v>0</v>
      </c>
      <c r="G93" s="19">
        <v>0</v>
      </c>
    </row>
    <row r="94" spans="1:7" x14ac:dyDescent="0.2">
      <c r="A94" s="9" t="s">
        <v>12</v>
      </c>
      <c r="B94" s="19">
        <v>0</v>
      </c>
      <c r="C94" s="19">
        <v>0</v>
      </c>
      <c r="D94" s="19">
        <v>0</v>
      </c>
      <c r="E94" s="19">
        <v>0</v>
      </c>
      <c r="F94" s="19">
        <v>0</v>
      </c>
      <c r="G94" s="19">
        <v>0</v>
      </c>
    </row>
    <row r="95" spans="1:7" x14ac:dyDescent="0.2">
      <c r="A95" s="2"/>
      <c r="B95" s="20"/>
      <c r="C95" s="20"/>
      <c r="D95" s="20"/>
      <c r="E95" s="20"/>
      <c r="F95" s="20"/>
      <c r="G95" s="20"/>
    </row>
    <row r="96" spans="1:7" x14ac:dyDescent="0.2">
      <c r="A96" s="25" t="s">
        <v>8</v>
      </c>
      <c r="B96" s="18">
        <v>0</v>
      </c>
      <c r="C96" s="18">
        <v>0</v>
      </c>
      <c r="D96" s="18">
        <v>0</v>
      </c>
      <c r="E96" s="18">
        <v>0</v>
      </c>
      <c r="F96" s="18">
        <v>0</v>
      </c>
      <c r="G96" s="18">
        <v>0</v>
      </c>
    </row>
    <row r="99" spans="1:7" ht="54.95" customHeight="1" x14ac:dyDescent="0.2">
      <c r="A99" s="30" t="s">
        <v>105</v>
      </c>
      <c r="B99" s="31"/>
      <c r="C99" s="31"/>
      <c r="D99" s="31"/>
      <c r="E99" s="31"/>
      <c r="F99" s="31"/>
      <c r="G99" s="32"/>
    </row>
    <row r="100" spans="1:7" x14ac:dyDescent="0.2">
      <c r="A100" s="22"/>
      <c r="B100" s="6" t="s">
        <v>0</v>
      </c>
      <c r="C100" s="7"/>
      <c r="D100" s="7"/>
      <c r="E100" s="7"/>
      <c r="F100" s="8"/>
      <c r="G100" s="35" t="s">
        <v>1</v>
      </c>
    </row>
    <row r="101" spans="1:7" ht="22.5" x14ac:dyDescent="0.2">
      <c r="A101" s="23" t="s">
        <v>2</v>
      </c>
      <c r="B101" s="3" t="s">
        <v>3</v>
      </c>
      <c r="C101" s="3" t="s">
        <v>4</v>
      </c>
      <c r="D101" s="3" t="s">
        <v>5</v>
      </c>
      <c r="E101" s="3" t="s">
        <v>6</v>
      </c>
      <c r="F101" s="3" t="s">
        <v>7</v>
      </c>
      <c r="G101" s="36"/>
    </row>
    <row r="102" spans="1:7" x14ac:dyDescent="0.2">
      <c r="A102" s="26"/>
      <c r="B102" s="4"/>
      <c r="C102" s="4"/>
      <c r="D102" s="4"/>
      <c r="E102" s="4"/>
      <c r="F102" s="4"/>
      <c r="G102" s="4"/>
    </row>
    <row r="103" spans="1:7" ht="22.5" x14ac:dyDescent="0.2">
      <c r="A103" s="27" t="s">
        <v>13</v>
      </c>
      <c r="B103" s="19">
        <v>0</v>
      </c>
      <c r="C103" s="19">
        <v>0</v>
      </c>
      <c r="D103" s="19">
        <v>0</v>
      </c>
      <c r="E103" s="19">
        <v>0</v>
      </c>
      <c r="F103" s="19">
        <v>0</v>
      </c>
      <c r="G103" s="19">
        <v>0</v>
      </c>
    </row>
    <row r="104" spans="1:7" x14ac:dyDescent="0.2">
      <c r="A104" s="27"/>
      <c r="B104" s="19"/>
      <c r="C104" s="19"/>
      <c r="D104" s="19"/>
      <c r="E104" s="19"/>
      <c r="F104" s="19"/>
      <c r="G104" s="19"/>
    </row>
    <row r="105" spans="1:7" x14ac:dyDescent="0.2">
      <c r="A105" s="27" t="s">
        <v>14</v>
      </c>
      <c r="B105" s="19">
        <v>0</v>
      </c>
      <c r="C105" s="19">
        <v>0</v>
      </c>
      <c r="D105" s="19">
        <v>0</v>
      </c>
      <c r="E105" s="19">
        <v>0</v>
      </c>
      <c r="F105" s="19">
        <v>0</v>
      </c>
      <c r="G105" s="19">
        <v>0</v>
      </c>
    </row>
    <row r="106" spans="1:7" x14ac:dyDescent="0.2">
      <c r="A106" s="27"/>
      <c r="B106" s="19"/>
      <c r="C106" s="19"/>
      <c r="D106" s="19"/>
      <c r="E106" s="19"/>
      <c r="F106" s="19"/>
      <c r="G106" s="19"/>
    </row>
    <row r="107" spans="1:7" ht="22.5" x14ac:dyDescent="0.2">
      <c r="A107" s="27" t="s">
        <v>15</v>
      </c>
      <c r="B107" s="19">
        <v>0</v>
      </c>
      <c r="C107" s="19">
        <v>0</v>
      </c>
      <c r="D107" s="19">
        <v>0</v>
      </c>
      <c r="E107" s="19">
        <v>0</v>
      </c>
      <c r="F107" s="19">
        <v>0</v>
      </c>
      <c r="G107" s="19">
        <v>0</v>
      </c>
    </row>
    <row r="108" spans="1:7" x14ac:dyDescent="0.2">
      <c r="A108" s="27"/>
      <c r="B108" s="19"/>
      <c r="C108" s="19"/>
      <c r="D108" s="19"/>
      <c r="E108" s="19"/>
      <c r="F108" s="19"/>
      <c r="G108" s="19"/>
    </row>
    <row r="109" spans="1:7" ht="22.5" x14ac:dyDescent="0.2">
      <c r="A109" s="27" t="s">
        <v>16</v>
      </c>
      <c r="B109" s="19">
        <v>0</v>
      </c>
      <c r="C109" s="19">
        <v>0</v>
      </c>
      <c r="D109" s="19">
        <v>0</v>
      </c>
      <c r="E109" s="19">
        <v>0</v>
      </c>
      <c r="F109" s="19">
        <v>0</v>
      </c>
      <c r="G109" s="19">
        <v>0</v>
      </c>
    </row>
    <row r="110" spans="1:7" x14ac:dyDescent="0.2">
      <c r="A110" s="27"/>
      <c r="B110" s="19"/>
      <c r="C110" s="19"/>
      <c r="D110" s="19"/>
      <c r="E110" s="19"/>
      <c r="F110" s="19"/>
      <c r="G110" s="19"/>
    </row>
    <row r="111" spans="1:7" ht="22.5" x14ac:dyDescent="0.2">
      <c r="A111" s="27" t="s">
        <v>17</v>
      </c>
      <c r="B111" s="19">
        <v>0</v>
      </c>
      <c r="C111" s="19">
        <v>0</v>
      </c>
      <c r="D111" s="19">
        <v>0</v>
      </c>
      <c r="E111" s="19">
        <v>0</v>
      </c>
      <c r="F111" s="19">
        <v>0</v>
      </c>
      <c r="G111" s="19">
        <v>0</v>
      </c>
    </row>
    <row r="112" spans="1:7" x14ac:dyDescent="0.2">
      <c r="A112" s="27"/>
      <c r="B112" s="19"/>
      <c r="C112" s="19"/>
      <c r="D112" s="19"/>
      <c r="E112" s="19"/>
      <c r="F112" s="19"/>
      <c r="G112" s="19"/>
    </row>
    <row r="113" spans="1:7" ht="22.5" x14ac:dyDescent="0.2">
      <c r="A113" s="28" t="s">
        <v>18</v>
      </c>
      <c r="B113" s="19">
        <v>0</v>
      </c>
      <c r="C113" s="19">
        <v>0</v>
      </c>
      <c r="D113" s="19">
        <v>0</v>
      </c>
      <c r="E113" s="19">
        <v>0</v>
      </c>
      <c r="F113" s="19">
        <v>0</v>
      </c>
      <c r="G113" s="19">
        <v>0</v>
      </c>
    </row>
    <row r="114" spans="1:7" x14ac:dyDescent="0.2">
      <c r="A114" s="27"/>
      <c r="B114" s="19"/>
      <c r="C114" s="19"/>
      <c r="D114" s="19"/>
      <c r="E114" s="19"/>
      <c r="F114" s="19"/>
      <c r="G114" s="19"/>
    </row>
    <row r="115" spans="1:7" x14ac:dyDescent="0.2">
      <c r="A115" s="27" t="s">
        <v>19</v>
      </c>
      <c r="B115" s="19">
        <v>0</v>
      </c>
      <c r="C115" s="19">
        <v>0</v>
      </c>
      <c r="D115" s="19">
        <v>0</v>
      </c>
      <c r="E115" s="19">
        <v>0</v>
      </c>
      <c r="F115" s="19">
        <v>0</v>
      </c>
      <c r="G115" s="19">
        <v>0</v>
      </c>
    </row>
    <row r="116" spans="1:7" x14ac:dyDescent="0.2">
      <c r="A116" s="27"/>
      <c r="B116" s="19"/>
      <c r="C116" s="19"/>
      <c r="D116" s="19"/>
      <c r="E116" s="19"/>
      <c r="F116" s="19"/>
      <c r="G116" s="19"/>
    </row>
    <row r="117" spans="1:7" x14ac:dyDescent="0.2">
      <c r="A117" s="27" t="s">
        <v>20</v>
      </c>
      <c r="B117" s="19">
        <v>0</v>
      </c>
      <c r="C117" s="19">
        <v>0</v>
      </c>
      <c r="D117" s="19">
        <v>0</v>
      </c>
      <c r="E117" s="19">
        <v>0</v>
      </c>
      <c r="F117" s="19">
        <v>0</v>
      </c>
      <c r="G117" s="19">
        <v>0</v>
      </c>
    </row>
    <row r="118" spans="1:7" x14ac:dyDescent="0.2">
      <c r="A118" s="29"/>
      <c r="B118" s="20"/>
      <c r="C118" s="20"/>
      <c r="D118" s="20"/>
      <c r="E118" s="20"/>
      <c r="F118" s="20"/>
      <c r="G118" s="20"/>
    </row>
    <row r="119" spans="1:7" x14ac:dyDescent="0.2">
      <c r="A119" s="25" t="s">
        <v>8</v>
      </c>
      <c r="B119" s="21">
        <v>0</v>
      </c>
      <c r="C119" s="21">
        <v>0</v>
      </c>
      <c r="D119" s="21">
        <v>0</v>
      </c>
      <c r="E119" s="21">
        <v>0</v>
      </c>
      <c r="F119" s="21">
        <v>0</v>
      </c>
      <c r="G119" s="21">
        <v>0</v>
      </c>
    </row>
    <row r="134" spans="1:6" ht="14.25" x14ac:dyDescent="0.2">
      <c r="A134" s="13"/>
      <c r="B134" s="13"/>
      <c r="C134" s="13"/>
      <c r="D134" s="13"/>
      <c r="E134" s="13"/>
      <c r="F134" s="13"/>
    </row>
    <row r="135" spans="1:6" ht="15" x14ac:dyDescent="0.2">
      <c r="A135" s="14" t="s">
        <v>99</v>
      </c>
      <c r="B135" s="13"/>
      <c r="C135" s="13"/>
      <c r="D135" s="33" t="s">
        <v>100</v>
      </c>
      <c r="E135" s="33"/>
      <c r="F135" s="33"/>
    </row>
    <row r="136" spans="1:6" ht="15" x14ac:dyDescent="0.2">
      <c r="A136" s="15" t="s">
        <v>101</v>
      </c>
      <c r="B136" s="13"/>
      <c r="C136" s="13"/>
      <c r="D136" s="34" t="s">
        <v>102</v>
      </c>
      <c r="E136" s="34"/>
      <c r="F136" s="34"/>
    </row>
  </sheetData>
  <sheetProtection formatCells="0" formatColumns="0" formatRows="0" insertRows="0" deleteRows="0" autoFilter="0"/>
  <mergeCells count="8">
    <mergeCell ref="A1:G1"/>
    <mergeCell ref="A87:G87"/>
    <mergeCell ref="A99:G99"/>
    <mergeCell ref="D135:F135"/>
    <mergeCell ref="D136:F136"/>
    <mergeCell ref="G2:G3"/>
    <mergeCell ref="G88:G89"/>
    <mergeCell ref="G100:G101"/>
  </mergeCells>
  <printOptions horizontalCentered="1"/>
  <pageMargins left="0.70866141732283472" right="0.70866141732283472" top="0.74803149606299213" bottom="0.74803149606299213" header="0.31496062992125984" footer="0.31496062992125984"/>
  <pageSetup scale="6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2.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CB9791-5AC5-4EBD-B818-7938A6165A5F}">
  <ds:schemaRefs>
    <ds:schemaRef ds:uri="0c865bf4-0f22-4e4d-b041-7b0c1657e5a8"/>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6aa8a68a-ab09-4ac8-a697-fdce915bc567"/>
    <ds:schemaRef ds:uri="http://purl.org/dc/term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Elizabeth Casillas Villegas</cp:lastModifiedBy>
  <cp:revision/>
  <cp:lastPrinted>2026-07-27T17:18:55Z</cp:lastPrinted>
  <dcterms:created xsi:type="dcterms:W3CDTF">2014-02-10T03:37:14Z</dcterms:created>
  <dcterms:modified xsi:type="dcterms:W3CDTF">2026-07-30T19:44:54Z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